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707"/>
  </bookViews>
  <sheets>
    <sheet name="0" sheetId="108" r:id="rId1"/>
    <sheet name="1" sheetId="78" r:id="rId2"/>
    <sheet name="2" sheetId="67" r:id="rId3"/>
  </sheets>
  <externalReferences>
    <externalReference r:id="rId4"/>
    <externalReference r:id="rId5"/>
    <externalReference r:id="rId6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 localSheetId="1">'1'!$A$1:$E$21</definedName>
    <definedName name="_R5_2" localSheetId="2">'2'!$A$1:$E$9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F38" i="67" l="1"/>
  <c r="F39" i="67"/>
  <c r="F17" i="78" l="1"/>
  <c r="F9" i="67" l="1"/>
  <c r="F11" i="67"/>
  <c r="F12" i="67"/>
  <c r="F14" i="67"/>
  <c r="F15" i="67"/>
  <c r="F17" i="67"/>
  <c r="F18" i="67"/>
  <c r="F20" i="67"/>
  <c r="F21" i="67"/>
  <c r="F23" i="67"/>
  <c r="F24" i="67"/>
  <c r="F26" i="67"/>
  <c r="F27" i="67"/>
  <c r="F29" i="67"/>
  <c r="F30" i="67"/>
  <c r="F32" i="67"/>
  <c r="F33" i="67"/>
  <c r="F41" i="67"/>
  <c r="F42" i="67"/>
  <c r="F5" i="67"/>
  <c r="F6" i="67"/>
  <c r="F8" i="67" l="1"/>
  <c r="F7" i="78" l="1"/>
  <c r="F4" i="78" l="1"/>
  <c r="F16" i="78" l="1"/>
  <c r="F10" i="78" l="1"/>
  <c r="F18" i="78"/>
  <c r="F11" i="78" l="1"/>
  <c r="F13" i="78"/>
  <c r="F15" i="78"/>
  <c r="F19" i="78"/>
  <c r="F5" i="78"/>
  <c r="F6" i="78"/>
  <c r="F8" i="78"/>
  <c r="F9" i="78"/>
</calcChain>
</file>

<file path=xl/sharedStrings.xml><?xml version="1.0" encoding="utf-8"?>
<sst xmlns="http://schemas.openxmlformats.org/spreadsheetml/2006/main" count="143" uniqueCount="97">
  <si>
    <t>Teatre Titelles La Estrella - Sala La Petxina</t>
  </si>
  <si>
    <t>-</t>
  </si>
  <si>
    <t xml:space="preserve">Teatre el Musical; Escalante Centre Teatral; Universitat de València (Sala Matilde Salvador); Teatres de Titelles La Estrella Cabanyal i </t>
  </si>
  <si>
    <t>Públic</t>
  </si>
  <si>
    <t>Autoria</t>
  </si>
  <si>
    <t>Companyia o producció</t>
  </si>
  <si>
    <t>Teatre Talia</t>
  </si>
  <si>
    <t>Rialto</t>
  </si>
  <si>
    <t>El Musical</t>
  </si>
  <si>
    <t>Principal</t>
  </si>
  <si>
    <t>Representacions</t>
  </si>
  <si>
    <t>Mitjana</t>
  </si>
  <si>
    <t>Teatre</t>
  </si>
  <si>
    <t>Sala Matilde Salvador</t>
  </si>
  <si>
    <t>Obres</t>
  </si>
  <si>
    <t>Sala l'Horta</t>
  </si>
  <si>
    <t>Teatre i obres</t>
  </si>
  <si>
    <t xml:space="preserve">Teatre El Musical </t>
  </si>
  <si>
    <t>Teatre Rialto</t>
  </si>
  <si>
    <t>Teatre Olympia</t>
  </si>
  <si>
    <t>Carme Teatre</t>
  </si>
  <si>
    <t>Aforament</t>
  </si>
  <si>
    <t>Escalante Centre Teatral</t>
  </si>
  <si>
    <t>La Rambleta</t>
  </si>
  <si>
    <t>La Mutant</t>
  </si>
  <si>
    <t>Teatre Micalet</t>
  </si>
  <si>
    <t>Espai Inestable</t>
  </si>
  <si>
    <t>TEATRES</t>
  </si>
  <si>
    <t>La Estrella - Sala Cabanyal</t>
  </si>
  <si>
    <t>i La Petxina; Carme Teatre; La Rambleta i La Mutant (Servici d'Acció Cultural. Ajuntament de València); Espai Inestable.</t>
  </si>
  <si>
    <t>La Estrella - Sala La Petxina</t>
  </si>
  <si>
    <t>Teatre Titelles La Estrella - Sala Cabanyal</t>
  </si>
  <si>
    <t>Font: Centre de Documentació de Teatres de la Generalitat Valenciana (T. Principal; T. Rialto); Teatre Olympia i Teatre Talia; Sala L'Horta; Teatre Micalet;</t>
  </si>
  <si>
    <t xml:space="preserve">Sala Carolina </t>
  </si>
  <si>
    <t>1. Representacions a sales de teatre. 2024</t>
  </si>
  <si>
    <t>2. Representacions amb major afluència d'espectadors per teatre. 2024</t>
  </si>
  <si>
    <t>Teatre Principal (**)</t>
  </si>
  <si>
    <t>Escalante Centre Teatral (*)</t>
  </si>
  <si>
    <t>Nota: Sala Ultramar va tancar al febrer de 2024. (*) Escalante Centre Teatral, no té seu estable. (**) Obres programades per l'Institut Valencià de Cultura. (-) Sense dades.</t>
  </si>
  <si>
    <t>El Diluvi</t>
  </si>
  <si>
    <t>(*)</t>
  </si>
  <si>
    <t>90-100</t>
  </si>
  <si>
    <t>Nana</t>
  </si>
  <si>
    <t>Cristina Gómez</t>
  </si>
  <si>
    <t>El problema dels barrets</t>
  </si>
  <si>
    <t>Carme teatre</t>
  </si>
  <si>
    <t>Perquè t'estime, que si no...</t>
  </si>
  <si>
    <t>Carles Alberola</t>
  </si>
  <si>
    <t>Institut Valencià de Cultura</t>
  </si>
  <si>
    <t>Les troianes</t>
  </si>
  <si>
    <t>Josi Alvarado</t>
  </si>
  <si>
    <t>Vania x Vania</t>
  </si>
  <si>
    <t>Pablo Remón</t>
  </si>
  <si>
    <t>Teatro Español, Teatro Kamikaze</t>
  </si>
  <si>
    <t>Nadal de circ al Escalante</t>
  </si>
  <si>
    <t>LA FAM Produccions</t>
  </si>
  <si>
    <t>Boira</t>
  </si>
  <si>
    <t>Escalante / Maquinant Teatre</t>
  </si>
  <si>
    <t>Aina Gimeno</t>
  </si>
  <si>
    <t>La Maria no té por</t>
  </si>
  <si>
    <t>AD LIBITUM</t>
  </si>
  <si>
    <t>Lorena Comín</t>
  </si>
  <si>
    <t>Rafael Rivera, Antonio J. Campos, Rafa Campos</t>
  </si>
  <si>
    <t>Disparatario</t>
  </si>
  <si>
    <t>LAPSO Producciones</t>
  </si>
  <si>
    <t>La Canadiense</t>
  </si>
  <si>
    <t>14.4</t>
  </si>
  <si>
    <t>Sergio Peris Mencheta, Juan Diego Boto</t>
  </si>
  <si>
    <t>Barco Pirata, Teatro Español</t>
  </si>
  <si>
    <t>Caperucita y otros lobos</t>
  </si>
  <si>
    <t>Ratones de colores</t>
  </si>
  <si>
    <t xml:space="preserve">David Fariza </t>
  </si>
  <si>
    <t>Gabriel Fariza,  Maite Miralles</t>
  </si>
  <si>
    <t>Teatro la Estrella</t>
  </si>
  <si>
    <t>El gat amb botes</t>
  </si>
  <si>
    <t>Cantando bajo la Estrella</t>
  </si>
  <si>
    <t>Simón Fariza</t>
  </si>
  <si>
    <t>Gabriel Fariza</t>
  </si>
  <si>
    <t>Un cuerpo sin talento (Monte Isla)</t>
  </si>
  <si>
    <t>Platea de Tripak</t>
  </si>
  <si>
    <t>Nit de Sant Joan</t>
  </si>
  <si>
    <t>Mover</t>
  </si>
  <si>
    <t>Grup de Dansa de la UV</t>
  </si>
  <si>
    <t>Dansa València</t>
  </si>
  <si>
    <t>Christine Cloux</t>
  </si>
  <si>
    <t>Alberto Velasco</t>
  </si>
  <si>
    <t>Aus migratòries</t>
  </si>
  <si>
    <t>Escarcha</t>
  </si>
  <si>
    <t>CRIT</t>
  </si>
  <si>
    <t>Teatro de lo Inestable</t>
  </si>
  <si>
    <t>Carmen Martín Gaite</t>
  </si>
  <si>
    <t>Maribel Bayona</t>
  </si>
  <si>
    <t>Nadal a casa els Cupiello</t>
  </si>
  <si>
    <t>L'Oroneta</t>
  </si>
  <si>
    <t>Guillem Clua</t>
  </si>
  <si>
    <t>Eduardo de Filippo</t>
  </si>
  <si>
    <t>Font: Centre de Documentació de Teatres de la Generalitat Valenciana (T. Principal; T. Rialto); Sala L'Horta; Teatre Micalet;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</si>
</sst>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39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54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0" fontId="4" fillId="2" borderId="0" xfId="0" applyFont="1" applyFill="1"/>
    <xf numFmtId="3" fontId="2" fillId="3" borderId="0" xfId="0" applyNumberFormat="1" applyFont="1" applyFill="1" applyAlignment="1">
      <alignment horizontal="right"/>
    </xf>
    <xf numFmtId="0" fontId="5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5" fillId="0" borderId="0" xfId="0" applyFont="1" applyAlignment="1"/>
    <xf numFmtId="3" fontId="5" fillId="0" borderId="0" xfId="0" applyNumberFormat="1" applyFo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3" fontId="5" fillId="0" borderId="0" xfId="0" applyNumberFormat="1" applyFont="1" applyAlignment="1"/>
    <xf numFmtId="14" fontId="5" fillId="0" borderId="0" xfId="0" applyNumberFormat="1" applyFont="1"/>
    <xf numFmtId="1" fontId="2" fillId="0" borderId="0" xfId="0" applyNumberFormat="1" applyFont="1" applyFill="1" applyAlignment="1">
      <alignment horizontal="right"/>
    </xf>
    <xf numFmtId="0" fontId="2" fillId="3" borderId="0" xfId="0" applyFont="1" applyFill="1" applyBorder="1" applyAlignment="1">
      <alignment horizontal="left" wrapText="1" indent="1"/>
    </xf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 wrapText="1" indent="1"/>
    </xf>
    <xf numFmtId="0" fontId="2" fillId="3" borderId="0" xfId="0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3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indent="1"/>
    </xf>
    <xf numFmtId="0" fontId="8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horizontal="left" wrapText="1"/>
    </xf>
    <xf numFmtId="0" fontId="9" fillId="0" borderId="0" xfId="0" applyFont="1" applyFill="1"/>
    <xf numFmtId="0" fontId="10" fillId="0" borderId="0" xfId="0" applyFont="1"/>
    <xf numFmtId="0" fontId="2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" fillId="3" borderId="0" xfId="0" applyFont="1" applyFill="1" applyAlignment="1"/>
    <xf numFmtId="3" fontId="2" fillId="3" borderId="0" xfId="0" applyNumberFormat="1" applyFont="1" applyFill="1" applyAlignment="1"/>
    <xf numFmtId="0" fontId="2" fillId="0" borderId="0" xfId="0" quotePrefix="1" applyFont="1" applyFill="1" applyAlignment="1">
      <alignment horizontal="right" vertical="center"/>
    </xf>
    <xf numFmtId="0" fontId="2" fillId="3" borderId="0" xfId="0" applyFont="1" applyFill="1" applyBorder="1" applyAlignment="1">
      <alignment horizontal="left" wrapText="1"/>
    </xf>
    <xf numFmtId="0" fontId="10" fillId="0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  <sheetName val="7.3d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3.7109375" customWidth="1"/>
  </cols>
  <sheetData>
    <row r="1" spans="1:1" ht="15.75" customHeight="1" x14ac:dyDescent="0.25">
      <c r="A1" s="42" t="s">
        <v>27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F23"/>
  <sheetViews>
    <sheetView topLeftCell="A7" zoomScaleNormal="100" workbookViewId="0"/>
  </sheetViews>
  <sheetFormatPr baseColWidth="10" defaultRowHeight="12.75" x14ac:dyDescent="0.2"/>
  <cols>
    <col min="1" max="1" width="37.7109375" customWidth="1"/>
    <col min="2" max="3" width="11.7109375" customWidth="1"/>
    <col min="4" max="4" width="15.7109375" customWidth="1"/>
    <col min="5" max="6" width="11.7109375" customWidth="1"/>
  </cols>
  <sheetData>
    <row r="1" spans="1:6" ht="15.75" customHeight="1" x14ac:dyDescent="0.25">
      <c r="A1" s="42" t="s">
        <v>34</v>
      </c>
      <c r="B1" s="3"/>
      <c r="C1" s="3"/>
      <c r="D1" s="3"/>
      <c r="E1" s="3"/>
    </row>
    <row r="2" spans="1:6" x14ac:dyDescent="0.2">
      <c r="A2" s="41"/>
      <c r="B2" s="3"/>
      <c r="C2" s="3"/>
      <c r="D2" s="3"/>
      <c r="E2" s="3"/>
    </row>
    <row r="3" spans="1:6" ht="18.75" customHeight="1" x14ac:dyDescent="0.2">
      <c r="A3" s="8" t="s">
        <v>12</v>
      </c>
      <c r="B3" s="11" t="s">
        <v>21</v>
      </c>
      <c r="C3" s="11" t="s">
        <v>14</v>
      </c>
      <c r="D3" s="12" t="s">
        <v>10</v>
      </c>
      <c r="E3" s="12" t="s">
        <v>3</v>
      </c>
      <c r="F3" s="11" t="s">
        <v>11</v>
      </c>
    </row>
    <row r="4" spans="1:6" ht="15" customHeight="1" x14ac:dyDescent="0.2">
      <c r="A4" s="16" t="s">
        <v>24</v>
      </c>
      <c r="B4" s="48">
        <v>224</v>
      </c>
      <c r="C4" s="5">
        <v>2</v>
      </c>
      <c r="D4" s="5">
        <v>2</v>
      </c>
      <c r="E4" s="5">
        <v>142</v>
      </c>
      <c r="F4" s="5">
        <f>E4/D4</f>
        <v>71</v>
      </c>
    </row>
    <row r="5" spans="1:6" ht="15" customHeight="1" x14ac:dyDescent="0.2">
      <c r="A5" s="20" t="s">
        <v>13</v>
      </c>
      <c r="B5" s="49">
        <v>100</v>
      </c>
      <c r="C5" s="9">
        <v>25</v>
      </c>
      <c r="D5" s="9">
        <v>47</v>
      </c>
      <c r="E5" s="9">
        <v>4204</v>
      </c>
      <c r="F5" s="9">
        <f t="shared" ref="F5:F8" si="0">E5/D5</f>
        <v>89.446808510638292</v>
      </c>
    </row>
    <row r="6" spans="1:6" ht="15" customHeight="1" x14ac:dyDescent="0.2">
      <c r="A6" s="16" t="s">
        <v>37</v>
      </c>
      <c r="B6" s="51" t="s">
        <v>40</v>
      </c>
      <c r="C6" s="5">
        <v>41</v>
      </c>
      <c r="D6" s="5">
        <v>218</v>
      </c>
      <c r="E6" s="5">
        <v>24329</v>
      </c>
      <c r="F6" s="5">
        <f t="shared" si="0"/>
        <v>111.60091743119266</v>
      </c>
    </row>
    <row r="7" spans="1:6" ht="15" customHeight="1" x14ac:dyDescent="0.2">
      <c r="A7" s="20" t="s">
        <v>15</v>
      </c>
      <c r="B7" s="49">
        <v>254</v>
      </c>
      <c r="C7" s="9">
        <v>34</v>
      </c>
      <c r="D7" s="9">
        <v>147</v>
      </c>
      <c r="E7" s="9">
        <v>20114</v>
      </c>
      <c r="F7" s="9">
        <f>E7/D7</f>
        <v>136.82993197278913</v>
      </c>
    </row>
    <row r="8" spans="1:6" ht="15" customHeight="1" x14ac:dyDescent="0.2">
      <c r="A8" s="16" t="s">
        <v>36</v>
      </c>
      <c r="B8" s="47">
        <v>836</v>
      </c>
      <c r="C8" s="5">
        <v>23</v>
      </c>
      <c r="D8" s="5">
        <v>45</v>
      </c>
      <c r="E8" s="47">
        <v>18740</v>
      </c>
      <c r="F8" s="47">
        <f t="shared" si="0"/>
        <v>416.44444444444446</v>
      </c>
    </row>
    <row r="9" spans="1:6" ht="15" customHeight="1" x14ac:dyDescent="0.2">
      <c r="A9" s="20" t="s">
        <v>20</v>
      </c>
      <c r="B9" s="50">
        <v>101</v>
      </c>
      <c r="C9" s="9">
        <v>56</v>
      </c>
      <c r="D9" s="9">
        <v>235</v>
      </c>
      <c r="E9" s="50">
        <v>8182</v>
      </c>
      <c r="F9" s="50">
        <f>E9/D9</f>
        <v>34.817021276595746</v>
      </c>
    </row>
    <row r="10" spans="1:6" ht="15" customHeight="1" x14ac:dyDescent="0.2">
      <c r="A10" s="16" t="s">
        <v>31</v>
      </c>
      <c r="B10" s="48">
        <v>150</v>
      </c>
      <c r="C10" s="47">
        <v>26</v>
      </c>
      <c r="D10" s="47">
        <v>82</v>
      </c>
      <c r="E10" s="47">
        <v>3585</v>
      </c>
      <c r="F10" s="47">
        <f>E10/D10</f>
        <v>43.719512195121951</v>
      </c>
    </row>
    <row r="11" spans="1:6" ht="15" customHeight="1" x14ac:dyDescent="0.2">
      <c r="A11" s="20" t="s">
        <v>0</v>
      </c>
      <c r="B11" s="49">
        <v>100</v>
      </c>
      <c r="C11" s="9">
        <v>17</v>
      </c>
      <c r="D11" s="9">
        <v>114</v>
      </c>
      <c r="E11" s="9">
        <v>4470</v>
      </c>
      <c r="F11" s="9">
        <f t="shared" ref="F11:F19" si="1">E11/D11</f>
        <v>39.210526315789473</v>
      </c>
    </row>
    <row r="12" spans="1:6" ht="15" customHeight="1" x14ac:dyDescent="0.2">
      <c r="A12" s="16" t="s">
        <v>19</v>
      </c>
      <c r="B12" s="43" t="s">
        <v>1</v>
      </c>
      <c r="C12" s="43" t="s">
        <v>1</v>
      </c>
      <c r="D12" s="43" t="s">
        <v>1</v>
      </c>
      <c r="E12" s="43" t="s">
        <v>1</v>
      </c>
      <c r="F12" s="43" t="s">
        <v>1</v>
      </c>
    </row>
    <row r="13" spans="1:6" ht="15" customHeight="1" x14ac:dyDescent="0.2">
      <c r="A13" s="20" t="s">
        <v>18</v>
      </c>
      <c r="B13" s="49">
        <v>276</v>
      </c>
      <c r="C13" s="9">
        <v>32</v>
      </c>
      <c r="D13" s="9">
        <v>135</v>
      </c>
      <c r="E13" s="9">
        <v>20368</v>
      </c>
      <c r="F13" s="9">
        <f t="shared" si="1"/>
        <v>150.87407407407409</v>
      </c>
    </row>
    <row r="14" spans="1:6" ht="15" customHeight="1" x14ac:dyDescent="0.2">
      <c r="A14" s="16" t="s">
        <v>6</v>
      </c>
      <c r="B14" s="5" t="s">
        <v>1</v>
      </c>
      <c r="C14" s="5" t="s">
        <v>1</v>
      </c>
      <c r="D14" s="5" t="s">
        <v>1</v>
      </c>
      <c r="E14" s="5" t="s">
        <v>1</v>
      </c>
      <c r="F14" s="5" t="s">
        <v>1</v>
      </c>
    </row>
    <row r="15" spans="1:6" ht="15" customHeight="1" x14ac:dyDescent="0.2">
      <c r="A15" s="20" t="s">
        <v>17</v>
      </c>
      <c r="B15" s="50">
        <v>402</v>
      </c>
      <c r="C15" s="9">
        <v>53</v>
      </c>
      <c r="D15" s="9">
        <v>130</v>
      </c>
      <c r="E15" s="50">
        <v>11658</v>
      </c>
      <c r="F15" s="50">
        <f t="shared" si="1"/>
        <v>89.676923076923075</v>
      </c>
    </row>
    <row r="16" spans="1:6" ht="15" customHeight="1" x14ac:dyDescent="0.2">
      <c r="A16" s="16" t="s">
        <v>23</v>
      </c>
      <c r="B16" s="47">
        <v>732</v>
      </c>
      <c r="C16" s="5" t="s">
        <v>1</v>
      </c>
      <c r="D16" s="5">
        <v>100</v>
      </c>
      <c r="E16" s="47">
        <v>38892</v>
      </c>
      <c r="F16" s="47">
        <f>E16/D16</f>
        <v>388.92</v>
      </c>
    </row>
    <row r="17" spans="1:6" ht="15" customHeight="1" x14ac:dyDescent="0.2">
      <c r="A17" s="20" t="s">
        <v>25</v>
      </c>
      <c r="B17" s="9">
        <v>280</v>
      </c>
      <c r="C17" s="9">
        <v>27</v>
      </c>
      <c r="D17" s="9">
        <v>125</v>
      </c>
      <c r="E17" s="9">
        <v>12736</v>
      </c>
      <c r="F17" s="50">
        <f>E17/D17</f>
        <v>101.88800000000001</v>
      </c>
    </row>
    <row r="18" spans="1:6" ht="15" customHeight="1" x14ac:dyDescent="0.2">
      <c r="A18" s="16" t="s">
        <v>33</v>
      </c>
      <c r="B18" s="47">
        <v>215</v>
      </c>
      <c r="C18" s="5">
        <v>41</v>
      </c>
      <c r="D18" s="5">
        <v>255</v>
      </c>
      <c r="E18" s="47">
        <v>37359</v>
      </c>
      <c r="F18" s="47">
        <f>E18/D18</f>
        <v>146.50588235294117</v>
      </c>
    </row>
    <row r="19" spans="1:6" ht="15" customHeight="1" x14ac:dyDescent="0.2">
      <c r="A19" s="20" t="s">
        <v>26</v>
      </c>
      <c r="B19" s="9" t="s">
        <v>41</v>
      </c>
      <c r="C19" s="9">
        <v>52</v>
      </c>
      <c r="D19" s="9">
        <v>137</v>
      </c>
      <c r="E19" s="50">
        <v>7164</v>
      </c>
      <c r="F19" s="50">
        <f t="shared" si="1"/>
        <v>52.291970802919707</v>
      </c>
    </row>
    <row r="20" spans="1:6" ht="12.75" customHeight="1" x14ac:dyDescent="0.2">
      <c r="A20" s="13" t="s">
        <v>38</v>
      </c>
      <c r="B20" s="22"/>
      <c r="C20" s="22"/>
      <c r="D20" s="10"/>
      <c r="E20" s="14"/>
    </row>
    <row r="21" spans="1:6" ht="12.75" customHeight="1" x14ac:dyDescent="0.2">
      <c r="A21" s="21" t="s">
        <v>32</v>
      </c>
      <c r="B21" s="10"/>
    </row>
    <row r="22" spans="1:6" ht="12.75" customHeight="1" x14ac:dyDescent="0.2">
      <c r="A22" s="21" t="s">
        <v>2</v>
      </c>
      <c r="B22" s="22"/>
    </row>
    <row r="23" spans="1:6" ht="12.75" customHeight="1" x14ac:dyDescent="0.2">
      <c r="A23" s="13" t="s">
        <v>29</v>
      </c>
      <c r="B23" s="22"/>
    </row>
  </sheetData>
  <phoneticPr fontId="0" type="noConversion"/>
  <pageMargins left="0.39370078740157477" right="0.39370078740157477" top="0.59055118110236215" bottom="0.59055118110236215" header="0" footer="0"/>
  <pageSetup paperSize="9" scale="87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G45"/>
  <sheetViews>
    <sheetView zoomScaleNormal="100" workbookViewId="0"/>
  </sheetViews>
  <sheetFormatPr baseColWidth="10" defaultColWidth="11.42578125" defaultRowHeight="12.75" x14ac:dyDescent="0.2"/>
  <cols>
    <col min="1" max="1" width="37.7109375" style="6" customWidth="1"/>
    <col min="2" max="2" width="37.7109375" style="4" customWidth="1"/>
    <col min="3" max="3" width="37.7109375" style="6" customWidth="1"/>
    <col min="4" max="4" width="15.7109375" style="15" customWidth="1"/>
    <col min="5" max="6" width="11.7109375" style="6" customWidth="1"/>
    <col min="7" max="16384" width="11.42578125" style="6"/>
  </cols>
  <sheetData>
    <row r="1" spans="1:7" ht="15.75" customHeight="1" x14ac:dyDescent="0.25">
      <c r="A1" s="53" t="s">
        <v>35</v>
      </c>
      <c r="E1" s="16"/>
    </row>
    <row r="3" spans="1:7" ht="18.75" customHeight="1" x14ac:dyDescent="0.2">
      <c r="A3" s="2" t="s">
        <v>16</v>
      </c>
      <c r="B3" s="2" t="s">
        <v>4</v>
      </c>
      <c r="C3" s="2" t="s">
        <v>5</v>
      </c>
      <c r="D3" s="11" t="s">
        <v>10</v>
      </c>
      <c r="E3" s="12" t="s">
        <v>3</v>
      </c>
      <c r="F3" s="11" t="s">
        <v>11</v>
      </c>
    </row>
    <row r="4" spans="1:7" ht="15" customHeight="1" x14ac:dyDescent="0.2">
      <c r="A4" s="44" t="s">
        <v>20</v>
      </c>
      <c r="C4" s="4"/>
      <c r="D4" s="5"/>
      <c r="E4" s="17"/>
      <c r="F4" s="17"/>
    </row>
    <row r="5" spans="1:7" ht="15" customHeight="1" x14ac:dyDescent="0.2">
      <c r="A5" s="24" t="s">
        <v>42</v>
      </c>
      <c r="B5" s="28" t="s">
        <v>43</v>
      </c>
      <c r="C5" s="28" t="s">
        <v>1</v>
      </c>
      <c r="D5" s="29">
        <v>6</v>
      </c>
      <c r="E5" s="34">
        <v>518</v>
      </c>
      <c r="F5" s="34">
        <f t="shared" ref="F5:F6" si="0">E5/D5</f>
        <v>86.333333333333329</v>
      </c>
    </row>
    <row r="6" spans="1:7" ht="15" customHeight="1" x14ac:dyDescent="0.2">
      <c r="A6" s="27" t="s">
        <v>44</v>
      </c>
      <c r="B6" s="31" t="s">
        <v>1</v>
      </c>
      <c r="C6" s="31" t="s">
        <v>45</v>
      </c>
      <c r="D6" s="32">
        <v>8</v>
      </c>
      <c r="E6" s="33">
        <v>392</v>
      </c>
      <c r="F6" s="33">
        <f t="shared" si="0"/>
        <v>49</v>
      </c>
    </row>
    <row r="7" spans="1:7" ht="15" customHeight="1" x14ac:dyDescent="0.2">
      <c r="A7" s="40" t="s">
        <v>7</v>
      </c>
      <c r="B7" s="36"/>
      <c r="C7" s="28"/>
      <c r="D7" s="29"/>
      <c r="E7" s="34"/>
      <c r="F7" s="34"/>
    </row>
    <row r="8" spans="1:7" ht="15" customHeight="1" x14ac:dyDescent="0.2">
      <c r="A8" s="27" t="s">
        <v>46</v>
      </c>
      <c r="B8" s="31" t="s">
        <v>47</v>
      </c>
      <c r="C8" s="6" t="s">
        <v>48</v>
      </c>
      <c r="D8" s="15">
        <v>20</v>
      </c>
      <c r="E8" s="7">
        <v>3086</v>
      </c>
      <c r="F8" s="7">
        <f>E8/D8</f>
        <v>154.30000000000001</v>
      </c>
    </row>
    <row r="9" spans="1:7" ht="15" customHeight="1" x14ac:dyDescent="0.2">
      <c r="A9" s="24" t="s">
        <v>49</v>
      </c>
      <c r="B9" s="28" t="s">
        <v>50</v>
      </c>
      <c r="C9" s="28" t="s">
        <v>48</v>
      </c>
      <c r="D9" s="29">
        <v>19</v>
      </c>
      <c r="E9" s="30">
        <v>2762</v>
      </c>
      <c r="F9" s="30">
        <f t="shared" ref="F9:F42" si="1">E9/D9</f>
        <v>145.36842105263159</v>
      </c>
    </row>
    <row r="10" spans="1:7" ht="15" customHeight="1" x14ac:dyDescent="0.2">
      <c r="A10" s="37" t="s">
        <v>9</v>
      </c>
      <c r="B10" s="38"/>
      <c r="C10" s="31"/>
      <c r="D10" s="32"/>
      <c r="E10" s="33"/>
      <c r="F10" s="33"/>
    </row>
    <row r="11" spans="1:7" ht="15" customHeight="1" x14ac:dyDescent="0.2">
      <c r="A11" s="24" t="s">
        <v>51</v>
      </c>
      <c r="B11" s="28" t="s">
        <v>52</v>
      </c>
      <c r="C11" s="28" t="s">
        <v>53</v>
      </c>
      <c r="D11" s="29">
        <v>3</v>
      </c>
      <c r="E11" s="34">
        <v>1780</v>
      </c>
      <c r="F11" s="34">
        <f t="shared" si="1"/>
        <v>593.33333333333337</v>
      </c>
      <c r="G11" s="23"/>
    </row>
    <row r="12" spans="1:7" ht="15" customHeight="1" x14ac:dyDescent="0.2">
      <c r="A12" s="27" t="s">
        <v>39</v>
      </c>
      <c r="B12" s="46" t="s">
        <v>39</v>
      </c>
      <c r="C12" s="27" t="s">
        <v>1</v>
      </c>
      <c r="D12" s="32">
        <v>2</v>
      </c>
      <c r="E12" s="33">
        <v>1573</v>
      </c>
      <c r="F12" s="33">
        <f t="shared" si="1"/>
        <v>786.5</v>
      </c>
      <c r="G12" s="23"/>
    </row>
    <row r="13" spans="1:7" ht="15" customHeight="1" x14ac:dyDescent="0.2">
      <c r="A13" s="40" t="s">
        <v>22</v>
      </c>
      <c r="B13" s="36"/>
      <c r="C13" s="28"/>
      <c r="D13" s="29"/>
      <c r="E13" s="30"/>
      <c r="F13" s="30"/>
    </row>
    <row r="14" spans="1:7" ht="15" customHeight="1" x14ac:dyDescent="0.2">
      <c r="A14" s="35" t="s">
        <v>54</v>
      </c>
      <c r="B14" s="31" t="s">
        <v>55</v>
      </c>
      <c r="C14" s="31" t="s">
        <v>55</v>
      </c>
      <c r="D14" s="32">
        <v>18</v>
      </c>
      <c r="E14" s="7">
        <v>7033</v>
      </c>
      <c r="F14" s="7">
        <f t="shared" si="1"/>
        <v>390.72222222222223</v>
      </c>
    </row>
    <row r="15" spans="1:7" ht="15" customHeight="1" x14ac:dyDescent="0.2">
      <c r="A15" s="24" t="s">
        <v>56</v>
      </c>
      <c r="B15" s="28" t="s">
        <v>58</v>
      </c>
      <c r="C15" s="28" t="s">
        <v>57</v>
      </c>
      <c r="D15" s="29">
        <v>15</v>
      </c>
      <c r="E15" s="34">
        <v>1226</v>
      </c>
      <c r="F15" s="34">
        <f t="shared" si="1"/>
        <v>81.733333333333334</v>
      </c>
      <c r="G15" s="23"/>
    </row>
    <row r="16" spans="1:7" ht="15" customHeight="1" x14ac:dyDescent="0.2">
      <c r="A16" s="44" t="s">
        <v>15</v>
      </c>
      <c r="C16" s="4"/>
      <c r="D16" s="5"/>
      <c r="E16" s="17"/>
      <c r="F16" s="17"/>
      <c r="G16" s="23"/>
    </row>
    <row r="17" spans="1:7" x14ac:dyDescent="0.2">
      <c r="A17" s="24" t="s">
        <v>59</v>
      </c>
      <c r="B17" s="28" t="s">
        <v>61</v>
      </c>
      <c r="C17" s="28" t="s">
        <v>63</v>
      </c>
      <c r="D17" s="29">
        <v>17</v>
      </c>
      <c r="E17" s="34">
        <v>3930</v>
      </c>
      <c r="F17" s="34">
        <f t="shared" si="1"/>
        <v>231.1764705882353</v>
      </c>
      <c r="G17" s="23"/>
    </row>
    <row r="18" spans="1:7" ht="12.75" customHeight="1" x14ac:dyDescent="0.2">
      <c r="A18" s="27" t="s">
        <v>60</v>
      </c>
      <c r="B18" s="46" t="s">
        <v>62</v>
      </c>
      <c r="C18" s="31" t="s">
        <v>64</v>
      </c>
      <c r="D18" s="32">
        <v>19</v>
      </c>
      <c r="E18" s="33">
        <v>3727</v>
      </c>
      <c r="F18" s="33">
        <f t="shared" si="1"/>
        <v>196.15789473684211</v>
      </c>
      <c r="G18" s="23"/>
    </row>
    <row r="19" spans="1:7" ht="15" customHeight="1" x14ac:dyDescent="0.2">
      <c r="A19" s="40" t="s">
        <v>8</v>
      </c>
      <c r="B19" s="36"/>
      <c r="C19" s="28"/>
      <c r="D19" s="29"/>
      <c r="E19" s="34"/>
      <c r="F19" s="34"/>
      <c r="G19" s="23"/>
    </row>
    <row r="20" spans="1:7" ht="15" customHeight="1" x14ac:dyDescent="0.2">
      <c r="A20" s="27">
        <v>2030</v>
      </c>
      <c r="B20" s="6" t="s">
        <v>1</v>
      </c>
      <c r="C20" s="6" t="s">
        <v>65</v>
      </c>
      <c r="D20" s="15">
        <v>3</v>
      </c>
      <c r="E20" s="7">
        <v>885</v>
      </c>
      <c r="F20" s="7">
        <f t="shared" si="1"/>
        <v>295</v>
      </c>
      <c r="G20" s="23"/>
    </row>
    <row r="21" spans="1:7" ht="15" customHeight="1" x14ac:dyDescent="0.2">
      <c r="A21" s="24" t="s">
        <v>66</v>
      </c>
      <c r="B21" s="28" t="s">
        <v>67</v>
      </c>
      <c r="C21" s="28" t="s">
        <v>68</v>
      </c>
      <c r="D21" s="29">
        <v>2</v>
      </c>
      <c r="E21" s="30">
        <v>774</v>
      </c>
      <c r="F21" s="30">
        <f t="shared" si="1"/>
        <v>387</v>
      </c>
      <c r="G21" s="23"/>
    </row>
    <row r="22" spans="1:7" ht="15" customHeight="1" x14ac:dyDescent="0.2">
      <c r="A22" s="44" t="s">
        <v>30</v>
      </c>
      <c r="C22" s="4"/>
      <c r="D22" s="5"/>
      <c r="E22" s="17"/>
      <c r="F22" s="17"/>
      <c r="G22" s="23"/>
    </row>
    <row r="23" spans="1:7" ht="15" customHeight="1" x14ac:dyDescent="0.2">
      <c r="A23" s="24" t="s">
        <v>69</v>
      </c>
      <c r="B23" s="28" t="s">
        <v>72</v>
      </c>
      <c r="C23" s="28" t="s">
        <v>73</v>
      </c>
      <c r="D23" s="29">
        <v>17</v>
      </c>
      <c r="E23" s="34">
        <v>1126</v>
      </c>
      <c r="F23" s="34">
        <f t="shared" si="1"/>
        <v>66.235294117647058</v>
      </c>
      <c r="G23" s="23"/>
    </row>
    <row r="24" spans="1:7" ht="15" customHeight="1" x14ac:dyDescent="0.2">
      <c r="A24" s="27" t="s">
        <v>70</v>
      </c>
      <c r="B24" s="31" t="s">
        <v>71</v>
      </c>
      <c r="C24" s="31" t="s">
        <v>73</v>
      </c>
      <c r="D24" s="32">
        <v>17</v>
      </c>
      <c r="E24" s="33">
        <v>917</v>
      </c>
      <c r="F24" s="33">
        <f t="shared" si="1"/>
        <v>53.941176470588232</v>
      </c>
      <c r="G24" s="23"/>
    </row>
    <row r="25" spans="1:7" ht="15" customHeight="1" x14ac:dyDescent="0.2">
      <c r="A25" s="40" t="s">
        <v>28</v>
      </c>
      <c r="B25" s="36"/>
      <c r="C25" s="28"/>
      <c r="D25" s="29"/>
      <c r="E25" s="34"/>
      <c r="F25" s="34"/>
      <c r="G25" s="23"/>
    </row>
    <row r="26" spans="1:7" ht="15" customHeight="1" x14ac:dyDescent="0.2">
      <c r="A26" s="27" t="s">
        <v>74</v>
      </c>
      <c r="B26" s="31" t="s">
        <v>76</v>
      </c>
      <c r="C26" s="6" t="s">
        <v>73</v>
      </c>
      <c r="D26" s="15">
        <v>10</v>
      </c>
      <c r="E26" s="7">
        <v>578</v>
      </c>
      <c r="F26" s="7">
        <f t="shared" si="1"/>
        <v>57.8</v>
      </c>
      <c r="G26" s="23"/>
    </row>
    <row r="27" spans="1:7" ht="15" customHeight="1" x14ac:dyDescent="0.2">
      <c r="A27" s="24" t="s">
        <v>75</v>
      </c>
      <c r="B27" s="28" t="s">
        <v>77</v>
      </c>
      <c r="C27" s="28" t="s">
        <v>73</v>
      </c>
      <c r="D27" s="29">
        <v>12</v>
      </c>
      <c r="E27" s="30">
        <v>473</v>
      </c>
      <c r="F27" s="30">
        <f t="shared" si="1"/>
        <v>39.416666666666664</v>
      </c>
      <c r="G27" s="23"/>
    </row>
    <row r="28" spans="1:7" ht="15" customHeight="1" x14ac:dyDescent="0.2">
      <c r="A28" s="44" t="s">
        <v>24</v>
      </c>
      <c r="C28" s="4"/>
      <c r="D28" s="5"/>
      <c r="E28" s="17"/>
      <c r="F28" s="17"/>
      <c r="G28" s="23"/>
    </row>
    <row r="29" spans="1:7" ht="15" customHeight="1" x14ac:dyDescent="0.2">
      <c r="A29" s="24" t="s">
        <v>78</v>
      </c>
      <c r="B29" s="28"/>
      <c r="C29" s="28"/>
      <c r="D29" s="29">
        <v>1</v>
      </c>
      <c r="E29" s="34">
        <v>109</v>
      </c>
      <c r="F29" s="34">
        <f t="shared" si="1"/>
        <v>109</v>
      </c>
      <c r="G29" s="23"/>
    </row>
    <row r="30" spans="1:7" ht="15" customHeight="1" x14ac:dyDescent="0.2">
      <c r="A30" s="27" t="s">
        <v>79</v>
      </c>
      <c r="B30" s="46"/>
      <c r="C30" s="31"/>
      <c r="D30" s="32">
        <v>1</v>
      </c>
      <c r="E30" s="33">
        <v>33</v>
      </c>
      <c r="F30" s="33">
        <f t="shared" si="1"/>
        <v>33</v>
      </c>
      <c r="G30" s="23"/>
    </row>
    <row r="31" spans="1:7" ht="15" customHeight="1" x14ac:dyDescent="0.2">
      <c r="A31" s="40" t="s">
        <v>13</v>
      </c>
      <c r="B31" s="36"/>
      <c r="C31" s="28"/>
      <c r="D31" s="29"/>
      <c r="E31" s="34"/>
      <c r="F31" s="34"/>
      <c r="G31" s="23"/>
    </row>
    <row r="32" spans="1:7" ht="15" customHeight="1" x14ac:dyDescent="0.2">
      <c r="A32" s="27" t="s">
        <v>80</v>
      </c>
      <c r="B32" s="31" t="s">
        <v>84</v>
      </c>
      <c r="C32" s="31" t="s">
        <v>82</v>
      </c>
      <c r="D32" s="15">
        <v>1</v>
      </c>
      <c r="E32" s="7">
        <v>378</v>
      </c>
      <c r="F32" s="7">
        <f t="shared" si="1"/>
        <v>378</v>
      </c>
      <c r="G32" s="23"/>
    </row>
    <row r="33" spans="1:7" ht="15" customHeight="1" x14ac:dyDescent="0.2">
      <c r="A33" s="24" t="s">
        <v>81</v>
      </c>
      <c r="B33" s="28" t="s">
        <v>85</v>
      </c>
      <c r="C33" s="28" t="s">
        <v>83</v>
      </c>
      <c r="D33" s="29">
        <v>2</v>
      </c>
      <c r="E33" s="30">
        <v>330</v>
      </c>
      <c r="F33" s="30">
        <f t="shared" si="1"/>
        <v>165</v>
      </c>
      <c r="G33" s="23"/>
    </row>
    <row r="34" spans="1:7" ht="15" customHeight="1" x14ac:dyDescent="0.2">
      <c r="A34" s="37" t="s">
        <v>23</v>
      </c>
      <c r="B34" s="45"/>
      <c r="C34" s="31"/>
      <c r="D34" s="32"/>
      <c r="E34" s="33"/>
      <c r="F34" s="33"/>
      <c r="G34" s="23"/>
    </row>
    <row r="35" spans="1:7" x14ac:dyDescent="0.2">
      <c r="A35" s="39" t="s">
        <v>1</v>
      </c>
      <c r="B35" s="39" t="s">
        <v>1</v>
      </c>
      <c r="C35" s="39" t="s">
        <v>1</v>
      </c>
      <c r="D35" s="39" t="s">
        <v>1</v>
      </c>
      <c r="E35" s="39" t="s">
        <v>1</v>
      </c>
      <c r="F35" s="39" t="s">
        <v>1</v>
      </c>
      <c r="G35" s="23"/>
    </row>
    <row r="36" spans="1:7" x14ac:dyDescent="0.2">
      <c r="A36" s="27" t="s">
        <v>1</v>
      </c>
      <c r="B36" s="27" t="s">
        <v>1</v>
      </c>
      <c r="C36" s="27" t="s">
        <v>1</v>
      </c>
      <c r="D36" s="27" t="s">
        <v>1</v>
      </c>
      <c r="E36" s="27" t="s">
        <v>1</v>
      </c>
      <c r="F36" s="27" t="s">
        <v>1</v>
      </c>
      <c r="G36" s="23"/>
    </row>
    <row r="37" spans="1:7" ht="15" customHeight="1" x14ac:dyDescent="0.2">
      <c r="A37" s="40" t="s">
        <v>25</v>
      </c>
      <c r="B37" s="36"/>
      <c r="C37" s="28"/>
      <c r="D37" s="29"/>
      <c r="E37" s="34"/>
      <c r="F37" s="34"/>
      <c r="G37" s="23"/>
    </row>
    <row r="38" spans="1:7" ht="15" customHeight="1" x14ac:dyDescent="0.2">
      <c r="A38" s="27" t="s">
        <v>92</v>
      </c>
      <c r="B38" s="31" t="s">
        <v>95</v>
      </c>
      <c r="C38" s="31" t="s">
        <v>25</v>
      </c>
      <c r="D38" s="15">
        <v>12</v>
      </c>
      <c r="E38" s="7">
        <v>2422</v>
      </c>
      <c r="F38" s="7">
        <f>E38/D38</f>
        <v>201.83333333333334</v>
      </c>
      <c r="G38" s="23"/>
    </row>
    <row r="39" spans="1:7" ht="15" customHeight="1" x14ac:dyDescent="0.2">
      <c r="A39" s="24" t="s">
        <v>93</v>
      </c>
      <c r="B39" s="28" t="s">
        <v>94</v>
      </c>
      <c r="C39" s="28" t="s">
        <v>25</v>
      </c>
      <c r="D39" s="29">
        <v>30</v>
      </c>
      <c r="E39" s="30">
        <v>1951</v>
      </c>
      <c r="F39" s="30">
        <f t="shared" si="1"/>
        <v>65.033333333333331</v>
      </c>
      <c r="G39" s="23"/>
    </row>
    <row r="40" spans="1:7" ht="15" customHeight="1" x14ac:dyDescent="0.2">
      <c r="A40" s="37" t="s">
        <v>26</v>
      </c>
      <c r="B40" s="38"/>
      <c r="C40" s="31"/>
      <c r="D40" s="32"/>
      <c r="E40" s="33"/>
      <c r="F40" s="33"/>
      <c r="G40" s="23"/>
    </row>
    <row r="41" spans="1:7" x14ac:dyDescent="0.2">
      <c r="A41" s="24" t="s">
        <v>86</v>
      </c>
      <c r="B41" s="52" t="s">
        <v>91</v>
      </c>
      <c r="C41" s="28" t="s">
        <v>89</v>
      </c>
      <c r="D41" s="29">
        <v>6</v>
      </c>
      <c r="E41" s="34">
        <v>385</v>
      </c>
      <c r="F41" s="34">
        <f t="shared" si="1"/>
        <v>64.166666666666671</v>
      </c>
      <c r="G41" s="23"/>
    </row>
    <row r="42" spans="1:7" ht="14.45" customHeight="1" x14ac:dyDescent="0.2">
      <c r="A42" s="35" t="s">
        <v>87</v>
      </c>
      <c r="B42" s="31" t="s">
        <v>90</v>
      </c>
      <c r="C42" s="31" t="s">
        <v>88</v>
      </c>
      <c r="D42" s="32">
        <v>4</v>
      </c>
      <c r="E42" s="7">
        <v>340</v>
      </c>
      <c r="F42" s="7">
        <f t="shared" si="1"/>
        <v>85</v>
      </c>
      <c r="G42" s="23"/>
    </row>
    <row r="43" spans="1:7" x14ac:dyDescent="0.2">
      <c r="A43" s="21" t="s">
        <v>96</v>
      </c>
      <c r="B43" s="19"/>
      <c r="D43" s="5"/>
      <c r="E43" s="7"/>
      <c r="F43" s="23"/>
    </row>
    <row r="44" spans="1:7" x14ac:dyDescent="0.2">
      <c r="A44" s="21" t="s">
        <v>2</v>
      </c>
      <c r="E44" s="7"/>
    </row>
    <row r="45" spans="1:7" s="1" customFormat="1" ht="12.75" customHeight="1" x14ac:dyDescent="0.2">
      <c r="A45" s="13" t="s">
        <v>29</v>
      </c>
      <c r="B45" s="19"/>
      <c r="C45" s="25"/>
      <c r="D45" s="26"/>
      <c r="E45" s="18"/>
      <c r="F45" s="18"/>
    </row>
  </sheetData>
  <phoneticPr fontId="0" type="noConversion"/>
  <pageMargins left="0.39370078740157477" right="0.39370078740157477" top="0.59055118110236215" bottom="0.59055118110236215" header="0" footer="0"/>
  <pageSetup paperSize="9" scale="63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'1'!_R5_2</vt:lpstr>
      <vt:lpstr>'2'!_R5_2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2025-11-11T14:36:19Z</dcterms:modified>
</cp:coreProperties>
</file>